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8" tabRatio="774" activeTab="0"/>
  </bookViews>
  <sheets>
    <sheet name="4.pieliku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<sst xmlns="http://schemas.openxmlformats.org/spreadsheetml/2006/main" count="49" uniqueCount="44">
  <si>
    <t>Kopā:</t>
  </si>
  <si>
    <t>Smērvielas, eļļas</t>
  </si>
  <si>
    <t>Ieņēmumu summa EUR</t>
  </si>
  <si>
    <t>Pavisam ieņēmumi:</t>
  </si>
  <si>
    <t>Smagās tehnikas, vieglās tehnikas, zāģu, krūmgriežu remonta izmaksas</t>
  </si>
  <si>
    <t>Izejvielas, materiāli, mazvērtīgais inventārs</t>
  </si>
  <si>
    <t>Telpu uzturēšanas izdevumi</t>
  </si>
  <si>
    <t>Darba samaksa, t.sk.</t>
  </si>
  <si>
    <t>reģ.Nr. 40003982628</t>
  </si>
  <si>
    <t>SIA "Rīgas meži''</t>
  </si>
  <si>
    <t xml:space="preserve"> Rīdzenes iecirkņa apsaimniekošana</t>
  </si>
  <si>
    <t>Pārdaugavas iecirkņa apsaimniekošana</t>
  </si>
  <si>
    <t>DP daļas administrācija</t>
  </si>
  <si>
    <t>Izmaksas kopā:</t>
  </si>
  <si>
    <t>Ražošanas izmaksas</t>
  </si>
  <si>
    <t>EUR</t>
  </si>
  <si>
    <t>Administratīvi - saimnieciskas izmaksas</t>
  </si>
  <si>
    <t>Proporcionālī attiecinātās SIA ''Rīgas meži'' administrācijas izmaksas</t>
  </si>
  <si>
    <t>Pavisam izdevumi:</t>
  </si>
  <si>
    <t>Darba alga</t>
  </si>
  <si>
    <t>Uzkrājumi neizmantotiem atvaļinājumiem</t>
  </si>
  <si>
    <t>Zāliena sēklas, puķu stādi, stādmateriāli, paklājzāliens</t>
  </si>
  <si>
    <t>Beramie materiāli, pretslīdes materiāli, minerālmēsli, remonta-celtniecības materiāli</t>
  </si>
  <si>
    <t>Citi izdevumi, kas saistīti ar ražošanas objektu apsaimniekošanu</t>
  </si>
  <si>
    <t>Autotransporta uzturēšanas izdevumi.</t>
  </si>
  <si>
    <t>Atskaite par pārvaldes uzdevuma izpildi par periodu __.__.20___-___.__.20__.</t>
  </si>
  <si>
    <t>Atļaujas iebraukšanai apstādījumu teritorijās</t>
  </si>
  <si>
    <t>Ar ārkārtas situācijām saistīto zaudējumu kompensācija</t>
  </si>
  <si>
    <t>Citi ieņēmumi (bezatlīdzības kārtā pārņemto pamatlīdzekļu ieņēmumu daļa)</t>
  </si>
  <si>
    <t>Pārējie ieņēmumi no saimnieciskās darbības apstādījumu teritorijās, t.sk.</t>
  </si>
  <si>
    <t>Resursi no SIA "Rīgas meži" pārējās saimnieciskās darbības ieņēmumiem dārzu un parku apsaimniekošanas izdevumu segšanai</t>
  </si>
  <si>
    <t>Izmaksas maksas pakalpojumu sniegšanai</t>
  </si>
  <si>
    <t>Pielikums Nr.4</t>
  </si>
  <si>
    <t>Ieņēmumu posteņi*</t>
  </si>
  <si>
    <t>Izdevumu posteņi*</t>
  </si>
  <si>
    <t>* posteņi var tikt mainīti atbilstoši faktiskajai situācijai</t>
  </si>
  <si>
    <t>Valsts sociālās apdrošināšanas obligātās iemaksas</t>
  </si>
  <si>
    <t>Darba apģērbi un individuālās aizsardzības līdzekļi</t>
  </si>
  <si>
    <r>
      <rPr>
        <b/>
        <sz val="11"/>
        <rFont val="Times New Roman"/>
        <family val="1"/>
      </rPr>
      <t>Remonta izmaksas, pamatlīdzekļu nolietojums</t>
    </r>
    <r>
      <rPr>
        <sz val="11"/>
        <rFont val="Times New Roman"/>
        <family val="1"/>
      </rPr>
      <t xml:space="preserve"> </t>
    </r>
  </si>
  <si>
    <t xml:space="preserve">Citi maksas pakalpojumi </t>
  </si>
  <si>
    <t xml:space="preserve">Bērnu rotaļu laukumu, vingrošanas laukumu, skeitparku, suņu pastaigu-treniņu laukumu un tajos esošos konstrukciju, iekārtu un ierīču, laukumu nožogojumu apsaimniekošana un uzturēšana </t>
  </si>
  <si>
    <t>Strūklaku, baseinu uzturēšana un remonts</t>
  </si>
  <si>
    <t>31.01.2017. Pārvaldes uzdevuma deleģēšanas līgumam Nr. RD-17-83-lī                                                                                                                                   (__.__.2023. Vienošanās Nr. RD-17-83-lī/5 redakcijā)</t>
  </si>
  <si>
    <t>Rīgas valstspilsētas pašvaldības dotācija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</si>
</sst>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€&quot;#,##0_);\(&quot;€&quot;#,##0\)"/>
    <numFmt numFmtId="185" formatCode="&quot;€&quot;#,##0_);[Red]\(&quot;€&quot;#,##0\)"/>
    <numFmt numFmtId="186" formatCode="&quot;€&quot;#,##0.00_);\(&quot;€&quot;#,##0.00\)"/>
    <numFmt numFmtId="187" formatCode="&quot;€&quot;#,##0.00_);[Red]\(&quot;€&quot;#,##0.00\)"/>
    <numFmt numFmtId="188" formatCode="_(&quot;€&quot;* #,##0_);_(&quot;€&quot;* \(#,##0\);_(&quot;€&quot;* &quot;-&quot;_);_(@_)"/>
    <numFmt numFmtId="189" formatCode="_(* #,##0_);_(* \(#,##0\);_(* &quot;-&quot;_);_(@_)"/>
    <numFmt numFmtId="190" formatCode="_(&quot;€&quot;* #,##0.00_);_(&quot;€&quot;* \(#,##0.00\);_(&quot;€&quot;* &quot;-&quot;??_);_(@_)"/>
    <numFmt numFmtId="191" formatCode="_(* #,##0.00_);_(* \(#,##0.00\);_(* &quot;-&quot;??_);_(@_)"/>
    <numFmt numFmtId="192" formatCode="_-* #,##0&quot;š.&quot;_-;\-* #,##0&quot;š.&quot;_-;_-* &quot;-&quot;&quot;š.&quot;_-;_-@_-"/>
    <numFmt numFmtId="193" formatCode="_-* #,##0_š_._-;\-* #,##0_š_._-;_-* &quot;-&quot;_š_._-;_-@_-"/>
    <numFmt numFmtId="194" formatCode="_-* #,##0.00&quot;š.&quot;_-;\-* #,##0.00&quot;š.&quot;_-;_-* &quot;-&quot;??&quot;š.&quot;_-;_-@_-"/>
    <numFmt numFmtId="195" formatCode="_-* #,##0.00_š_._-;\-* #,##0.00_š_._-;_-* &quot;-&quot;??_š_._-;_-@_-"/>
    <numFmt numFmtId="196" formatCode="0.0"/>
    <numFmt numFmtId="197" formatCode="0.0000"/>
    <numFmt numFmtId="198" formatCode="#0.00##"/>
    <numFmt numFmtId="199" formatCode="#0.00"/>
    <numFmt numFmtId="200" formatCode="0.000"/>
    <numFmt numFmtId="201" formatCode="[$-426]dddd\,\ yyyy&quot;. gada &quot;d\.\ mmmm"/>
    <numFmt numFmtId="202" formatCode="&quot;Jā&quot;;&quot;Jā&quot;;&quot;Nē&quot;"/>
    <numFmt numFmtId="203" formatCode="&quot;Patiess&quot;;&quot;Patiess&quot;;&quot;Aplams&quot;"/>
    <numFmt numFmtId="204" formatCode="&quot;Ieslēgts&quot;;&quot;Ieslēgts&quot;;&quot;Izslēgts&quot;"/>
    <numFmt numFmtId="205" formatCode="[$€-2]\ #\ ##,000_);[Red]\([$€-2]\ #\ ##,000\)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6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9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5" fillId="0" borderId="0">
      <alignment/>
      <protection/>
    </xf>
    <xf numFmtId="0" fontId="8" fillId="0" borderId="0" applyNumberFormat="0" applyFill="0" applyBorder="0" applyAlignment="0" applyProtection="0"/>
    <xf numFmtId="0" fontId="7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5" fillId="3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24" borderId="10" xfId="0" applyFont="1" applyFill="1" applyBorder="1" applyAlignment="1">
      <alignment/>
    </xf>
    <xf numFmtId="2" fontId="23" fillId="24" borderId="10" xfId="0" applyNumberFormat="1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0" fillId="24" borderId="10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2" fillId="0" borderId="0" xfId="50" applyFont="1" applyBorder="1" applyAlignment="1">
      <alignment horizontal="right" wrapText="1"/>
      <protection/>
    </xf>
    <xf numFmtId="3" fontId="22" fillId="0" borderId="11" xfId="50" applyNumberFormat="1" applyFont="1" applyBorder="1" applyAlignment="1">
      <alignment horizontal="right"/>
      <protection/>
    </xf>
    <xf numFmtId="0" fontId="22" fillId="0" borderId="0" xfId="50" applyFont="1">
      <alignment/>
      <protection/>
    </xf>
    <xf numFmtId="0" fontId="22" fillId="0" borderId="0" xfId="50" applyFont="1" applyAlignment="1">
      <alignment wrapText="1"/>
      <protection/>
    </xf>
    <xf numFmtId="0" fontId="22" fillId="0" borderId="0" xfId="50" applyFont="1" applyAlignment="1">
      <alignment horizontal="right" wrapText="1"/>
      <protection/>
    </xf>
    <xf numFmtId="0" fontId="22" fillId="0" borderId="0" xfId="50" applyFont="1" applyBorder="1">
      <alignment/>
      <protection/>
    </xf>
    <xf numFmtId="3" fontId="21" fillId="25" borderId="12" xfId="50" applyNumberFormat="1" applyFont="1" applyFill="1" applyBorder="1" applyAlignment="1">
      <alignment horizontal="right"/>
      <protection/>
    </xf>
    <xf numFmtId="3" fontId="21" fillId="25" borderId="13" xfId="50" applyNumberFormat="1" applyFont="1" applyFill="1" applyBorder="1" applyAlignment="1">
      <alignment horizontal="right"/>
      <protection/>
    </xf>
    <xf numFmtId="0" fontId="22" fillId="0" borderId="14" xfId="50" applyFont="1" applyBorder="1" applyAlignment="1">
      <alignment horizontal="center"/>
      <protection/>
    </xf>
    <xf numFmtId="0" fontId="22" fillId="0" borderId="15" xfId="50" applyFont="1" applyBorder="1" applyAlignment="1">
      <alignment horizontal="center" vertical="center"/>
      <protection/>
    </xf>
    <xf numFmtId="0" fontId="22" fillId="0" borderId="0" xfId="50" applyFont="1" applyBorder="1" applyAlignment="1">
      <alignment horizontal="center" vertical="center"/>
      <protection/>
    </xf>
    <xf numFmtId="3" fontId="23" fillId="0" borderId="16" xfId="50" applyNumberFormat="1" applyFont="1" applyFill="1" applyBorder="1" applyAlignment="1">
      <alignment horizontal="right" vertical="center"/>
      <protection/>
    </xf>
    <xf numFmtId="3" fontId="23" fillId="0" borderId="11" xfId="50" applyNumberFormat="1" applyFont="1" applyFill="1" applyBorder="1" applyAlignment="1">
      <alignment horizontal="right" vertical="center"/>
      <protection/>
    </xf>
    <xf numFmtId="0" fontId="23" fillId="0" borderId="17" xfId="50" applyFont="1" applyFill="1" applyBorder="1" applyAlignment="1">
      <alignment horizontal="left"/>
      <protection/>
    </xf>
    <xf numFmtId="0" fontId="23" fillId="0" borderId="18" xfId="50" applyFont="1" applyFill="1" applyBorder="1" applyAlignment="1">
      <alignment horizontal="left"/>
      <protection/>
    </xf>
    <xf numFmtId="0" fontId="23" fillId="0" borderId="19" xfId="50" applyFont="1" applyFill="1" applyBorder="1" applyAlignment="1">
      <alignment horizontal="left"/>
      <protection/>
    </xf>
    <xf numFmtId="3" fontId="23" fillId="0" borderId="10" xfId="50" applyNumberFormat="1" applyFont="1" applyFill="1" applyBorder="1" applyAlignment="1">
      <alignment horizontal="right" vertical="center"/>
      <protection/>
    </xf>
    <xf numFmtId="3" fontId="23" fillId="0" borderId="17" xfId="50" applyNumberFormat="1" applyFont="1" applyFill="1" applyBorder="1" applyAlignment="1">
      <alignment horizontal="right" vertical="center"/>
      <protection/>
    </xf>
    <xf numFmtId="2" fontId="23" fillId="0" borderId="17" xfId="50" applyNumberFormat="1" applyFont="1" applyFill="1" applyBorder="1" applyAlignment="1">
      <alignment horizontal="left"/>
      <protection/>
    </xf>
    <xf numFmtId="1" fontId="23" fillId="0" borderId="17" xfId="50" applyNumberFormat="1" applyFont="1" applyFill="1" applyBorder="1" applyAlignment="1">
      <alignment horizontal="right" vertical="center"/>
      <protection/>
    </xf>
    <xf numFmtId="3" fontId="22" fillId="0" borderId="17" xfId="50" applyNumberFormat="1" applyFont="1" applyBorder="1" applyAlignment="1">
      <alignment horizontal="right"/>
      <protection/>
    </xf>
    <xf numFmtId="1" fontId="23" fillId="0" borderId="0" xfId="0" applyNumberFormat="1" applyFont="1" applyBorder="1" applyAlignment="1">
      <alignment/>
    </xf>
    <xf numFmtId="3" fontId="22" fillId="0" borderId="10" xfId="50" applyNumberFormat="1" applyFont="1" applyBorder="1" applyAlignment="1">
      <alignment horizontal="right"/>
      <protection/>
    </xf>
    <xf numFmtId="0" fontId="23" fillId="0" borderId="20" xfId="50" applyFont="1" applyFill="1" applyBorder="1" applyAlignment="1">
      <alignment horizontal="left"/>
      <protection/>
    </xf>
    <xf numFmtId="0" fontId="23" fillId="0" borderId="21" xfId="50" applyFont="1" applyFill="1" applyBorder="1" applyAlignment="1">
      <alignment horizontal="left"/>
      <protection/>
    </xf>
    <xf numFmtId="0" fontId="23" fillId="0" borderId="22" xfId="50" applyFont="1" applyFill="1" applyBorder="1" applyAlignment="1">
      <alignment horizontal="left"/>
      <protection/>
    </xf>
    <xf numFmtId="3" fontId="22" fillId="0" borderId="20" xfId="50" applyNumberFormat="1" applyFont="1" applyBorder="1" applyAlignment="1">
      <alignment horizontal="right"/>
      <protection/>
    </xf>
    <xf numFmtId="3" fontId="20" fillId="16" borderId="12" xfId="50" applyNumberFormat="1" applyFont="1" applyFill="1" applyBorder="1" applyAlignment="1">
      <alignment horizontal="right"/>
      <protection/>
    </xf>
    <xf numFmtId="0" fontId="21" fillId="0" borderId="0" xfId="50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3" fontId="21" fillId="0" borderId="20" xfId="50" applyNumberFormat="1" applyFont="1" applyFill="1" applyBorder="1" applyAlignment="1">
      <alignment horizontal="right"/>
      <protection/>
    </xf>
    <xf numFmtId="3" fontId="20" fillId="0" borderId="23" xfId="50" applyNumberFormat="1" applyFont="1" applyFill="1" applyBorder="1" applyAlignment="1">
      <alignment horizontal="right"/>
      <protection/>
    </xf>
    <xf numFmtId="3" fontId="21" fillId="25" borderId="17" xfId="50" applyNumberFormat="1" applyFont="1" applyFill="1" applyBorder="1" applyAlignment="1">
      <alignment horizontal="right"/>
      <protection/>
    </xf>
    <xf numFmtId="3" fontId="21" fillId="25" borderId="10" xfId="50" applyNumberFormat="1" applyFont="1" applyFill="1" applyBorder="1" applyAlignment="1">
      <alignment horizontal="right"/>
      <protection/>
    </xf>
    <xf numFmtId="3" fontId="22" fillId="0" borderId="0" xfId="50" applyNumberFormat="1" applyFont="1" applyFill="1" applyBorder="1" applyAlignment="1">
      <alignment horizontal="center"/>
      <protection/>
    </xf>
    <xf numFmtId="0" fontId="21" fillId="0" borderId="0" xfId="50" applyFont="1" applyFill="1" applyBorder="1" applyAlignment="1">
      <alignment horizontal="right"/>
      <protection/>
    </xf>
    <xf numFmtId="3" fontId="21" fillId="0" borderId="0" xfId="50" applyNumberFormat="1" applyFont="1" applyFill="1" applyBorder="1" applyAlignment="1">
      <alignment horizontal="right"/>
      <protection/>
    </xf>
    <xf numFmtId="0" fontId="22" fillId="0" borderId="0" xfId="50" applyFont="1" applyFill="1" applyBorder="1" applyAlignment="1">
      <alignment horizontal="center"/>
      <protection/>
    </xf>
    <xf numFmtId="0" fontId="23" fillId="0" borderId="0" xfId="50" applyFont="1">
      <alignment/>
      <protection/>
    </xf>
    <xf numFmtId="0" fontId="22" fillId="0" borderId="0" xfId="50" applyFont="1" applyBorder="1" applyAlignment="1">
      <alignment horizontal="left" shrinkToFit="1"/>
      <protection/>
    </xf>
    <xf numFmtId="0" fontId="21" fillId="0" borderId="18" xfId="50" applyFont="1" applyBorder="1" applyAlignment="1">
      <alignment horizontal="left"/>
      <protection/>
    </xf>
    <xf numFmtId="0" fontId="21" fillId="0" borderId="19" xfId="50" applyFont="1" applyBorder="1" applyAlignment="1">
      <alignment horizontal="left"/>
      <protection/>
    </xf>
    <xf numFmtId="0" fontId="22" fillId="0" borderId="17" xfId="50" applyFont="1" applyBorder="1" applyAlignment="1">
      <alignment horizontal="left"/>
      <protection/>
    </xf>
    <xf numFmtId="3" fontId="21" fillId="25" borderId="12" xfId="50" applyNumberFormat="1" applyFont="1" applyFill="1" applyBorder="1" applyAlignment="1">
      <alignment horizontal="right"/>
      <protection/>
    </xf>
    <xf numFmtId="0" fontId="20" fillId="0" borderId="24" xfId="50" applyFont="1" applyFill="1" applyBorder="1" applyAlignment="1">
      <alignment horizontal="left"/>
      <protection/>
    </xf>
    <xf numFmtId="0" fontId="20" fillId="0" borderId="25" xfId="50" applyFont="1" applyFill="1" applyBorder="1" applyAlignment="1">
      <alignment horizontal="left"/>
      <protection/>
    </xf>
    <xf numFmtId="0" fontId="23" fillId="0" borderId="11" xfId="50" applyFont="1" applyFill="1" applyBorder="1" applyAlignment="1">
      <alignment horizontal="left"/>
      <protection/>
    </xf>
    <xf numFmtId="0" fontId="20" fillId="0" borderId="18" xfId="50" applyFont="1" applyFill="1" applyBorder="1" applyAlignment="1">
      <alignment horizontal="left"/>
      <protection/>
    </xf>
    <xf numFmtId="0" fontId="22" fillId="0" borderId="18" xfId="50" applyFont="1" applyBorder="1" applyAlignment="1">
      <alignment horizontal="left"/>
      <protection/>
    </xf>
    <xf numFmtId="0" fontId="22" fillId="0" borderId="19" xfId="50" applyFont="1" applyBorder="1" applyAlignment="1">
      <alignment horizontal="left"/>
      <protection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3" fillId="0" borderId="17" xfId="50" applyFont="1" applyFill="1" applyBorder="1" applyAlignment="1">
      <alignment horizontal="left" wrapText="1"/>
      <protection/>
    </xf>
    <xf numFmtId="0" fontId="23" fillId="0" borderId="18" xfId="50" applyFont="1" applyFill="1" applyBorder="1" applyAlignment="1">
      <alignment horizontal="left" wrapText="1"/>
      <protection/>
    </xf>
    <xf numFmtId="0" fontId="23" fillId="0" borderId="19" xfId="50" applyFont="1" applyFill="1" applyBorder="1" applyAlignment="1">
      <alignment horizontal="left" wrapText="1"/>
      <protection/>
    </xf>
    <xf numFmtId="0" fontId="21" fillId="0" borderId="11" xfId="50" applyFont="1" applyFill="1" applyBorder="1" applyAlignment="1">
      <alignment horizontal="center"/>
      <protection/>
    </xf>
    <xf numFmtId="0" fontId="21" fillId="0" borderId="24" xfId="50" applyFont="1" applyFill="1" applyBorder="1" applyAlignment="1">
      <alignment horizontal="center"/>
      <protection/>
    </xf>
    <xf numFmtId="0" fontId="21" fillId="0" borderId="25" xfId="50" applyFont="1" applyFill="1" applyBorder="1" applyAlignment="1">
      <alignment horizontal="center"/>
      <protection/>
    </xf>
    <xf numFmtId="0" fontId="22" fillId="0" borderId="17" xfId="50" applyFont="1" applyFill="1" applyBorder="1" applyAlignment="1">
      <alignment horizontal="left" wrapText="1"/>
      <protection/>
    </xf>
    <xf numFmtId="0" fontId="22" fillId="0" borderId="18" xfId="50" applyFont="1" applyFill="1" applyBorder="1" applyAlignment="1">
      <alignment horizontal="left" wrapText="1"/>
      <protection/>
    </xf>
    <xf numFmtId="0" fontId="22" fillId="0" borderId="19" xfId="50" applyFont="1" applyFill="1" applyBorder="1" applyAlignment="1">
      <alignment horizontal="left" wrapText="1"/>
      <protection/>
    </xf>
    <xf numFmtId="0" fontId="21" fillId="25" borderId="17" xfId="50" applyFont="1" applyFill="1" applyBorder="1" applyAlignment="1">
      <alignment horizontal="right"/>
      <protection/>
    </xf>
    <xf numFmtId="0" fontId="21" fillId="25" borderId="18" xfId="50" applyFont="1" applyFill="1" applyBorder="1" applyAlignment="1">
      <alignment horizontal="right"/>
      <protection/>
    </xf>
    <xf numFmtId="0" fontId="21" fillId="25" borderId="19" xfId="50" applyFont="1" applyFill="1" applyBorder="1" applyAlignment="1">
      <alignment horizontal="right"/>
      <protection/>
    </xf>
    <xf numFmtId="0" fontId="22" fillId="0" borderId="17" xfId="50" applyFont="1" applyBorder="1" applyAlignment="1">
      <alignment horizontal="left"/>
      <protection/>
    </xf>
    <xf numFmtId="0" fontId="22" fillId="0" borderId="18" xfId="50" applyFont="1" applyBorder="1" applyAlignment="1">
      <alignment horizontal="left"/>
      <protection/>
    </xf>
    <xf numFmtId="0" fontId="22" fillId="0" borderId="19" xfId="50" applyFont="1" applyBorder="1" applyAlignment="1">
      <alignment horizontal="left"/>
      <protection/>
    </xf>
    <xf numFmtId="0" fontId="23" fillId="0" borderId="17" xfId="50" applyFont="1" applyFill="1" applyBorder="1" applyAlignment="1">
      <alignment horizontal="left"/>
      <protection/>
    </xf>
    <xf numFmtId="0" fontId="23" fillId="0" borderId="18" xfId="50" applyFont="1" applyFill="1" applyBorder="1" applyAlignment="1">
      <alignment horizontal="left"/>
      <protection/>
    </xf>
    <xf numFmtId="0" fontId="23" fillId="0" borderId="19" xfId="50" applyFont="1" applyFill="1" applyBorder="1" applyAlignment="1">
      <alignment horizontal="left"/>
      <protection/>
    </xf>
    <xf numFmtId="0" fontId="21" fillId="25" borderId="13" xfId="50" applyFont="1" applyFill="1" applyBorder="1" applyAlignment="1">
      <alignment horizontal="right"/>
      <protection/>
    </xf>
    <xf numFmtId="0" fontId="21" fillId="25" borderId="26" xfId="50" applyFont="1" applyFill="1" applyBorder="1" applyAlignment="1">
      <alignment horizontal="right"/>
      <protection/>
    </xf>
    <xf numFmtId="0" fontId="21" fillId="25" borderId="27" xfId="50" applyFont="1" applyFill="1" applyBorder="1" applyAlignment="1">
      <alignment horizontal="right"/>
      <protection/>
    </xf>
    <xf numFmtId="0" fontId="21" fillId="0" borderId="0" xfId="50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wrapText="1"/>
    </xf>
    <xf numFmtId="0" fontId="21" fillId="0" borderId="14" xfId="50" applyFont="1" applyBorder="1" applyAlignment="1">
      <alignment horizontal="center"/>
      <protection/>
    </xf>
    <xf numFmtId="0" fontId="21" fillId="0" borderId="28" xfId="50" applyFont="1" applyBorder="1" applyAlignment="1">
      <alignment horizontal="center"/>
      <protection/>
    </xf>
    <xf numFmtId="0" fontId="21" fillId="0" borderId="29" xfId="50" applyFont="1" applyBorder="1" applyAlignment="1">
      <alignment horizontal="center"/>
      <protection/>
    </xf>
    <xf numFmtId="0" fontId="20" fillId="0" borderId="30" xfId="50" applyFont="1" applyFill="1" applyBorder="1" applyAlignment="1">
      <alignment horizontal="left"/>
      <protection/>
    </xf>
    <xf numFmtId="0" fontId="20" fillId="0" borderId="31" xfId="50" applyFont="1" applyFill="1" applyBorder="1" applyAlignment="1">
      <alignment horizontal="left"/>
      <protection/>
    </xf>
    <xf numFmtId="0" fontId="20" fillId="0" borderId="32" xfId="50" applyFont="1" applyFill="1" applyBorder="1" applyAlignment="1">
      <alignment horizontal="left"/>
      <protection/>
    </xf>
    <xf numFmtId="2" fontId="23" fillId="0" borderId="17" xfId="50" applyNumberFormat="1" applyFont="1" applyFill="1" applyBorder="1" applyAlignment="1">
      <alignment horizontal="left" wrapText="1"/>
      <protection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3" fillId="24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22" fillId="0" borderId="33" xfId="50" applyFont="1" applyBorder="1" applyAlignment="1">
      <alignment horizontal="center"/>
      <protection/>
    </xf>
    <xf numFmtId="0" fontId="22" fillId="0" borderId="34" xfId="50" applyFont="1" applyBorder="1" applyAlignment="1">
      <alignment horizontal="center"/>
      <protection/>
    </xf>
    <xf numFmtId="0" fontId="22" fillId="0" borderId="35" xfId="50" applyFont="1" applyBorder="1" applyAlignment="1">
      <alignment horizontal="center"/>
      <protection/>
    </xf>
    <xf numFmtId="0" fontId="21" fillId="0" borderId="36" xfId="50" applyFont="1" applyBorder="1" applyAlignment="1">
      <alignment horizontal="center" vertical="center"/>
      <protection/>
    </xf>
    <xf numFmtId="0" fontId="21" fillId="0" borderId="37" xfId="50" applyFont="1" applyBorder="1" applyAlignment="1">
      <alignment horizontal="center" vertical="center"/>
      <protection/>
    </xf>
    <xf numFmtId="0" fontId="21" fillId="0" borderId="38" xfId="50" applyFont="1" applyBorder="1" applyAlignment="1">
      <alignment horizontal="center" vertical="center"/>
      <protection/>
    </xf>
    <xf numFmtId="0" fontId="21" fillId="0" borderId="39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21" fillId="0" borderId="40" xfId="50" applyFont="1" applyBorder="1" applyAlignment="1">
      <alignment horizontal="center" vertical="center"/>
      <protection/>
    </xf>
    <xf numFmtId="0" fontId="21" fillId="0" borderId="41" xfId="50" applyFont="1" applyBorder="1" applyAlignment="1">
      <alignment horizontal="center" vertical="center" wrapText="1"/>
      <protection/>
    </xf>
    <xf numFmtId="0" fontId="21" fillId="0" borderId="23" xfId="50" applyFont="1" applyBorder="1" applyAlignment="1">
      <alignment horizontal="center" vertical="center" wrapText="1"/>
      <protection/>
    </xf>
    <xf numFmtId="0" fontId="21" fillId="0" borderId="42" xfId="50" applyFont="1" applyBorder="1" applyAlignment="1">
      <alignment horizontal="center" vertical="center" wrapText="1"/>
      <protection/>
    </xf>
    <xf numFmtId="0" fontId="21" fillId="0" borderId="43" xfId="50" applyFont="1" applyBorder="1" applyAlignment="1">
      <alignment horizontal="center" vertical="center" wrapText="1"/>
      <protection/>
    </xf>
    <xf numFmtId="0" fontId="20" fillId="0" borderId="42" xfId="50" applyFont="1" applyBorder="1" applyAlignment="1">
      <alignment horizontal="center" vertical="center" wrapText="1"/>
      <protection/>
    </xf>
    <xf numFmtId="0" fontId="20" fillId="0" borderId="43" xfId="50" applyFont="1" applyBorder="1" applyAlignment="1">
      <alignment horizontal="center" vertical="center" wrapText="1"/>
      <protection/>
    </xf>
    <xf numFmtId="0" fontId="20" fillId="0" borderId="42" xfId="0" applyFont="1" applyBorder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0" fontId="21" fillId="25" borderId="30" xfId="50" applyFont="1" applyFill="1" applyBorder="1" applyAlignment="1">
      <alignment horizontal="right"/>
      <protection/>
    </xf>
    <xf numFmtId="0" fontId="21" fillId="25" borderId="31" xfId="50" applyFont="1" applyFill="1" applyBorder="1" applyAlignment="1">
      <alignment horizontal="right"/>
      <protection/>
    </xf>
    <xf numFmtId="0" fontId="21" fillId="25" borderId="32" xfId="50" applyFont="1" applyFill="1" applyBorder="1" applyAlignment="1">
      <alignment horizontal="right"/>
      <protection/>
    </xf>
    <xf numFmtId="3" fontId="22" fillId="25" borderId="11" xfId="50" applyNumberFormat="1" applyFont="1" applyFill="1" applyBorder="1" applyAlignment="1">
      <alignment horizontal="right"/>
      <protection/>
    </xf>
    <xf numFmtId="3" fontId="22" fillId="25" borderId="24" xfId="50" applyNumberFormat="1" applyFont="1" applyFill="1" applyBorder="1" applyAlignment="1">
      <alignment horizontal="right"/>
      <protection/>
    </xf>
    <xf numFmtId="3" fontId="22" fillId="25" borderId="25" xfId="50" applyNumberFormat="1" applyFont="1" applyFill="1" applyBorder="1" applyAlignment="1">
      <alignment horizontal="right"/>
      <protection/>
    </xf>
    <xf numFmtId="3" fontId="21" fillId="25" borderId="12" xfId="50" applyNumberFormat="1" applyFont="1" applyFill="1" applyBorder="1" applyAlignment="1">
      <alignment horizontal="right"/>
      <protection/>
    </xf>
    <xf numFmtId="3" fontId="21" fillId="25" borderId="13" xfId="50" applyNumberFormat="1" applyFont="1" applyFill="1" applyBorder="1" applyAlignment="1">
      <alignment horizontal="right"/>
      <protection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3" fontId="22" fillId="0" borderId="17" xfId="50" applyNumberFormat="1" applyFont="1" applyFill="1" applyBorder="1" applyAlignment="1">
      <alignment horizontal="right"/>
      <protection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23" fillId="0" borderId="0" xfId="0" applyFont="1" applyBorder="1" applyAlignment="1">
      <alignment horizontal="left" wrapText="1"/>
    </xf>
    <xf numFmtId="0" fontId="22" fillId="0" borderId="0" xfId="50" applyFont="1" applyAlignment="1">
      <alignment horizontal="right" wrapText="1"/>
      <protection/>
    </xf>
    <xf numFmtId="0" fontId="21" fillId="0" borderId="0" xfId="50" applyFont="1" applyBorder="1" applyAlignment="1">
      <alignment horizontal="center"/>
      <protection/>
    </xf>
    <xf numFmtId="0" fontId="22" fillId="0" borderId="0" xfId="50" applyFont="1" applyBorder="1" applyAlignment="1">
      <alignment horizontal="right" wrapText="1"/>
      <protection/>
    </xf>
    <xf numFmtId="3" fontId="22" fillId="0" borderId="10" xfId="50" applyNumberFormat="1" applyFont="1" applyBorder="1" applyAlignment="1">
      <alignment horizontal="center"/>
      <protection/>
    </xf>
    <xf numFmtId="3" fontId="22" fillId="0" borderId="17" xfId="50" applyNumberFormat="1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0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2" fillId="0" borderId="0" xfId="50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1" fillId="0" borderId="10" xfId="50" applyFont="1" applyBorder="1" applyAlignment="1">
      <alignment horizontal="left"/>
      <protection/>
    </xf>
    <xf numFmtId="0" fontId="21" fillId="0" borderId="10" xfId="50" applyFont="1" applyBorder="1" applyAlignment="1">
      <alignment horizontal="right"/>
      <protection/>
    </xf>
    <xf numFmtId="0" fontId="21" fillId="0" borderId="11" xfId="50" applyFont="1" applyBorder="1" applyAlignment="1">
      <alignment horizontal="left"/>
      <protection/>
    </xf>
    <xf numFmtId="0" fontId="21" fillId="0" borderId="24" xfId="50" applyFont="1" applyBorder="1" applyAlignment="1">
      <alignment horizontal="left"/>
      <protection/>
    </xf>
    <xf numFmtId="0" fontId="21" fillId="0" borderId="25" xfId="50" applyFont="1" applyBorder="1" applyAlignment="1">
      <alignment horizontal="left"/>
      <protection/>
    </xf>
    <xf numFmtId="3" fontId="22" fillId="0" borderId="16" xfId="50" applyNumberFormat="1" applyFont="1" applyBorder="1" applyAlignment="1">
      <alignment horizontal="right"/>
      <protection/>
    </xf>
    <xf numFmtId="3" fontId="22" fillId="0" borderId="11" xfId="50" applyNumberFormat="1" applyFont="1" applyBorder="1" applyAlignment="1">
      <alignment horizontal="right"/>
      <protection/>
    </xf>
    <xf numFmtId="0" fontId="21" fillId="0" borderId="17" xfId="50" applyFont="1" applyBorder="1" applyAlignment="1">
      <alignment horizontal="left" wrapText="1"/>
      <protection/>
    </xf>
    <xf numFmtId="0" fontId="21" fillId="0" borderId="18" xfId="50" applyFont="1" applyBorder="1" applyAlignment="1">
      <alignment horizontal="left" wrapText="1"/>
      <protection/>
    </xf>
    <xf numFmtId="0" fontId="21" fillId="0" borderId="19" xfId="50" applyFont="1" applyBorder="1" applyAlignment="1">
      <alignment horizontal="left" wrapText="1"/>
      <protection/>
    </xf>
    <xf numFmtId="0" fontId="22" fillId="0" borderId="45" xfId="50" applyFont="1" applyBorder="1" applyAlignment="1">
      <alignment horizontal="left" wrapText="1"/>
      <protection/>
    </xf>
    <xf numFmtId="0" fontId="22" fillId="0" borderId="46" xfId="50" applyFont="1" applyBorder="1" applyAlignment="1">
      <alignment horizontal="left" wrapText="1"/>
      <protection/>
    </xf>
    <xf numFmtId="0" fontId="22" fillId="0" borderId="47" xfId="50" applyFont="1" applyBorder="1" applyAlignment="1">
      <alignment horizontal="left" wrapText="1"/>
      <protection/>
    </xf>
    <xf numFmtId="3" fontId="22" fillId="0" borderId="48" xfId="50" applyNumberFormat="1" applyFont="1" applyBorder="1" applyAlignment="1">
      <alignment horizontal="right"/>
      <protection/>
    </xf>
    <xf numFmtId="3" fontId="22" fillId="0" borderId="45" xfId="50" applyNumberFormat="1" applyFont="1" applyBorder="1" applyAlignment="1">
      <alignment horizontal="right"/>
      <protection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Sheet1" xfId="50"/>
    <cellStyle name="Nosaukums" xfId="51"/>
    <cellStyle name="Parast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ss\DATI\Users\ILZE~1.PIR\AppData\Local\Temp\BUD&#381;ETA%20PROJEKTS%20%202019.%20atsk.MVD%2014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sauk"/>
      <sheetName val="SATURS"/>
      <sheetName val="Kopsavilkums"/>
      <sheetName val="Pārdaugava kopā"/>
      <sheetName val="1"/>
      <sheetName val="Atsk.par pārv.uzd.izp.(1)"/>
      <sheetName val="Atsk.par pārv.uzd.izp.(2)"/>
      <sheetName val="Inventarizācija Pārd."/>
    </sheetNames>
    <sheetDataSet>
      <sheetData sheetId="6">
        <row r="24">
          <cell r="A24" t="str">
            <v>Degvielas izdevumi</v>
          </cell>
        </row>
        <row r="26">
          <cell r="A26" t="str">
            <v>Mazvērtīgais inventārs</v>
          </cell>
        </row>
        <row r="29">
          <cell r="A29" t="str">
            <v>Telpu remonts</v>
          </cell>
        </row>
        <row r="30">
          <cell r="A30" t="str">
            <v>Biroja tehnikas remonts</v>
          </cell>
        </row>
        <row r="32">
          <cell r="A32" t="str">
            <v>Pamatlīdzekļu nolietojums</v>
          </cell>
        </row>
        <row r="34">
          <cell r="A34" t="str">
            <v>Telpu noma</v>
          </cell>
        </row>
        <row r="35">
          <cell r="A35" t="str">
            <v>Komunālie pakalpojumi (elektrība, gāze, ūdens un kanalizācija)</v>
          </cell>
        </row>
        <row r="36">
          <cell r="A36" t="str">
            <v>Sakaru un interneta pakalpojumi</v>
          </cell>
        </row>
        <row r="37">
          <cell r="A37" t="str">
            <v>Apsardzes pakalpojumi</v>
          </cell>
        </row>
        <row r="38">
          <cell r="A38" t="str">
            <v>Nekustamā īpašuma nodoklis</v>
          </cell>
        </row>
        <row r="40">
          <cell r="A40" t="str">
            <v>Atkritumu utilizēšana</v>
          </cell>
        </row>
        <row r="41">
          <cell r="A41" t="str">
            <v>Apdrošināšanas izdevumi, valsts nodevas</v>
          </cell>
        </row>
        <row r="42">
          <cell r="A42" t="str">
            <v>Darbinieku veselības apdrošināšanas izdevumi</v>
          </cell>
        </row>
        <row r="43">
          <cell r="A43" t="str">
            <v>Transporta un komunālās tehnikas noma, braukšanas kartiņas</v>
          </cell>
        </row>
        <row r="44">
          <cell r="A44" t="str">
            <v>Darba aizsardzības izdevumi</v>
          </cell>
        </row>
        <row r="46">
          <cell r="A46" t="str">
            <v>Budžeta samaksātais PVN no dotācijas(pēc proporcijas aprēķina)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1" max="5" width="9.140625" style="1" customWidth="1"/>
    <col min="6" max="6" width="10.7109375" style="1" customWidth="1"/>
    <col min="7" max="7" width="19.57421875" style="1" customWidth="1"/>
    <col min="8" max="8" width="20.28125" style="1" customWidth="1"/>
    <col min="9" max="9" width="17.57421875" style="1" customWidth="1"/>
    <col min="10" max="10" width="16.7109375" style="1" customWidth="1"/>
    <col min="11" max="11" width="14.140625" style="1" customWidth="1"/>
    <col min="12" max="13" width="9.140625" style="1" customWidth="1"/>
    <col min="14" max="14" width="15.28125" style="1" customWidth="1"/>
    <col min="15" max="15" width="10.7109375" style="1" customWidth="1"/>
    <col min="16" max="16384" width="9.140625" style="1" customWidth="1"/>
  </cols>
  <sheetData>
    <row r="1" spans="1:12" ht="17.25" customHeight="1">
      <c r="A1" s="125" t="s">
        <v>9</v>
      </c>
      <c r="B1" s="125"/>
      <c r="C1" s="125"/>
      <c r="D1" s="125"/>
      <c r="E1" s="10"/>
      <c r="F1" s="10"/>
      <c r="G1" s="11"/>
      <c r="H1" s="11"/>
      <c r="I1" s="11"/>
      <c r="J1" s="126" t="s">
        <v>32</v>
      </c>
      <c r="K1" s="126"/>
      <c r="L1" s="11"/>
    </row>
    <row r="2" spans="1:12" ht="15" customHeight="1">
      <c r="A2" s="125" t="s">
        <v>8</v>
      </c>
      <c r="B2" s="125"/>
      <c r="C2" s="125"/>
      <c r="D2" s="125"/>
      <c r="E2" s="128" t="s">
        <v>42</v>
      </c>
      <c r="F2" s="128"/>
      <c r="G2" s="128"/>
      <c r="H2" s="128"/>
      <c r="I2" s="128"/>
      <c r="J2" s="128"/>
      <c r="K2" s="128"/>
      <c r="L2" s="12"/>
    </row>
    <row r="3" spans="1:12" ht="15" customHeight="1">
      <c r="A3" s="7"/>
      <c r="B3" s="7"/>
      <c r="C3" s="7"/>
      <c r="D3" s="7"/>
      <c r="E3" s="128"/>
      <c r="F3" s="128"/>
      <c r="G3" s="128"/>
      <c r="H3" s="128"/>
      <c r="I3" s="128"/>
      <c r="J3" s="128"/>
      <c r="K3" s="128"/>
      <c r="L3" s="12"/>
    </row>
    <row r="4" spans="1:12" ht="17.25" customHeight="1">
      <c r="A4" s="7"/>
      <c r="B4" s="7"/>
      <c r="C4" s="7"/>
      <c r="D4" s="7"/>
      <c r="E4" s="13"/>
      <c r="F4" s="13"/>
      <c r="G4" s="8"/>
      <c r="H4" s="8"/>
      <c r="I4" s="8"/>
      <c r="J4" s="8"/>
      <c r="K4" s="8"/>
      <c r="L4" s="12"/>
    </row>
    <row r="5" spans="1:12" ht="13.5">
      <c r="A5" s="127" t="s">
        <v>25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0"/>
    </row>
    <row r="6" spans="1:12" ht="14.25" customHeight="1">
      <c r="A6" s="138" t="s">
        <v>33</v>
      </c>
      <c r="B6" s="138"/>
      <c r="C6" s="138"/>
      <c r="D6" s="138"/>
      <c r="E6" s="138"/>
      <c r="F6" s="138"/>
      <c r="G6" s="139" t="s">
        <v>2</v>
      </c>
      <c r="H6" s="139"/>
      <c r="I6" s="139"/>
      <c r="J6" s="139"/>
      <c r="K6" s="139"/>
      <c r="L6" s="10"/>
    </row>
    <row r="7" spans="1:12" ht="14.25" customHeight="1">
      <c r="A7" s="140" t="s">
        <v>43</v>
      </c>
      <c r="B7" s="141"/>
      <c r="C7" s="141"/>
      <c r="D7" s="141"/>
      <c r="E7" s="141"/>
      <c r="F7" s="142"/>
      <c r="G7" s="143"/>
      <c r="H7" s="143"/>
      <c r="I7" s="144"/>
      <c r="J7" s="144"/>
      <c r="K7" s="143"/>
      <c r="L7" s="10"/>
    </row>
    <row r="8" spans="1:12" ht="28.5" customHeight="1">
      <c r="A8" s="145" t="s">
        <v>29</v>
      </c>
      <c r="B8" s="146"/>
      <c r="C8" s="146"/>
      <c r="D8" s="146"/>
      <c r="E8" s="146"/>
      <c r="F8" s="147"/>
      <c r="G8" s="129"/>
      <c r="H8" s="129"/>
      <c r="I8" s="130"/>
      <c r="J8" s="130"/>
      <c r="K8" s="129"/>
      <c r="L8" s="10"/>
    </row>
    <row r="9" spans="1:12" ht="13.5" customHeight="1">
      <c r="A9" s="50" t="s">
        <v>26</v>
      </c>
      <c r="B9" s="48"/>
      <c r="C9" s="48"/>
      <c r="D9" s="48"/>
      <c r="E9" s="48"/>
      <c r="F9" s="49"/>
      <c r="G9" s="130"/>
      <c r="H9" s="131"/>
      <c r="I9" s="131"/>
      <c r="J9" s="131"/>
      <c r="K9" s="132"/>
      <c r="L9" s="10"/>
    </row>
    <row r="10" spans="1:12" ht="13.5" customHeight="1">
      <c r="A10" s="50" t="s">
        <v>39</v>
      </c>
      <c r="B10" s="48"/>
      <c r="C10" s="48"/>
      <c r="D10" s="48"/>
      <c r="E10" s="48"/>
      <c r="F10" s="49"/>
      <c r="G10" s="130"/>
      <c r="H10" s="131"/>
      <c r="I10" s="131"/>
      <c r="J10" s="131"/>
      <c r="K10" s="132"/>
      <c r="L10" s="10"/>
    </row>
    <row r="11" spans="1:12" ht="14.25" customHeight="1">
      <c r="A11" s="72" t="s">
        <v>27</v>
      </c>
      <c r="B11" s="73"/>
      <c r="C11" s="73"/>
      <c r="D11" s="73"/>
      <c r="E11" s="73"/>
      <c r="F11" s="74"/>
      <c r="G11" s="129"/>
      <c r="H11" s="129"/>
      <c r="I11" s="130"/>
      <c r="J11" s="130"/>
      <c r="K11" s="129"/>
      <c r="L11" s="10"/>
    </row>
    <row r="12" spans="1:12" ht="30.75" customHeight="1" thickBot="1">
      <c r="A12" s="148" t="s">
        <v>28</v>
      </c>
      <c r="B12" s="149"/>
      <c r="C12" s="149"/>
      <c r="D12" s="149"/>
      <c r="E12" s="149"/>
      <c r="F12" s="150"/>
      <c r="G12" s="151"/>
      <c r="H12" s="151"/>
      <c r="I12" s="152"/>
      <c r="J12" s="152"/>
      <c r="K12" s="151"/>
      <c r="L12" s="10"/>
    </row>
    <row r="13" spans="1:12" ht="14.25" thickTop="1">
      <c r="A13" s="112" t="s">
        <v>0</v>
      </c>
      <c r="B13" s="113"/>
      <c r="C13" s="113"/>
      <c r="D13" s="113"/>
      <c r="E13" s="113"/>
      <c r="F13" s="114"/>
      <c r="G13" s="115"/>
      <c r="H13" s="116"/>
      <c r="I13" s="116"/>
      <c r="J13" s="116"/>
      <c r="K13" s="117"/>
      <c r="L13" s="10"/>
    </row>
    <row r="14" spans="1:12" ht="43.5" customHeight="1">
      <c r="A14" s="66" t="s">
        <v>30</v>
      </c>
      <c r="B14" s="120"/>
      <c r="C14" s="120"/>
      <c r="D14" s="120"/>
      <c r="E14" s="120"/>
      <c r="F14" s="121"/>
      <c r="G14" s="122"/>
      <c r="H14" s="123"/>
      <c r="I14" s="123"/>
      <c r="J14" s="123"/>
      <c r="K14" s="124"/>
      <c r="L14" s="10"/>
    </row>
    <row r="15" spans="1:12" ht="14.25" thickBot="1">
      <c r="A15" s="78" t="s">
        <v>3</v>
      </c>
      <c r="B15" s="79"/>
      <c r="C15" s="79"/>
      <c r="D15" s="79"/>
      <c r="E15" s="79"/>
      <c r="F15" s="80"/>
      <c r="G15" s="118"/>
      <c r="H15" s="118"/>
      <c r="I15" s="119"/>
      <c r="J15" s="119"/>
      <c r="K15" s="118"/>
      <c r="L15" s="10"/>
    </row>
    <row r="16" spans="1:14" ht="8.25" customHeight="1" thickBo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10"/>
      <c r="M16" s="4"/>
      <c r="N16" s="4"/>
    </row>
    <row r="17" spans="1:14" ht="15" customHeight="1">
      <c r="A17" s="98" t="s">
        <v>34</v>
      </c>
      <c r="B17" s="99"/>
      <c r="C17" s="99"/>
      <c r="D17" s="99"/>
      <c r="E17" s="99"/>
      <c r="F17" s="100"/>
      <c r="G17" s="104" t="s">
        <v>10</v>
      </c>
      <c r="H17" s="104" t="s">
        <v>11</v>
      </c>
      <c r="I17" s="106" t="s">
        <v>12</v>
      </c>
      <c r="J17" s="110" t="s">
        <v>31</v>
      </c>
      <c r="K17" s="108" t="s">
        <v>13</v>
      </c>
      <c r="L17" s="81"/>
      <c r="M17" s="82"/>
      <c r="N17" s="4"/>
    </row>
    <row r="18" spans="1:14" ht="43.5" customHeight="1" thickBot="1">
      <c r="A18" s="101"/>
      <c r="B18" s="102"/>
      <c r="C18" s="102"/>
      <c r="D18" s="102"/>
      <c r="E18" s="102"/>
      <c r="F18" s="103"/>
      <c r="G18" s="105"/>
      <c r="H18" s="105"/>
      <c r="I18" s="107"/>
      <c r="J18" s="111"/>
      <c r="K18" s="109"/>
      <c r="L18" s="81"/>
      <c r="M18" s="82"/>
      <c r="N18" s="4"/>
    </row>
    <row r="19" spans="1:14" ht="14.25" thickBot="1">
      <c r="A19" s="83" t="s">
        <v>14</v>
      </c>
      <c r="B19" s="84"/>
      <c r="C19" s="84"/>
      <c r="D19" s="84"/>
      <c r="E19" s="84"/>
      <c r="F19" s="85"/>
      <c r="G19" s="16" t="s">
        <v>15</v>
      </c>
      <c r="H19" s="17" t="s">
        <v>15</v>
      </c>
      <c r="I19" s="17" t="s">
        <v>15</v>
      </c>
      <c r="J19" s="17" t="s">
        <v>15</v>
      </c>
      <c r="K19" s="17" t="s">
        <v>15</v>
      </c>
      <c r="L19" s="18"/>
      <c r="M19" s="4"/>
      <c r="N19" s="4"/>
    </row>
    <row r="20" spans="1:14" ht="14.25" thickTop="1">
      <c r="A20" s="86" t="s">
        <v>7</v>
      </c>
      <c r="B20" s="87"/>
      <c r="C20" s="87"/>
      <c r="D20" s="87"/>
      <c r="E20" s="87"/>
      <c r="F20" s="88"/>
      <c r="G20" s="19"/>
      <c r="H20" s="19"/>
      <c r="I20" s="20"/>
      <c r="J20" s="20"/>
      <c r="K20" s="19"/>
      <c r="L20" s="18"/>
      <c r="M20" s="4"/>
      <c r="N20" s="4"/>
    </row>
    <row r="21" spans="1:14" ht="13.5">
      <c r="A21" s="54" t="s">
        <v>19</v>
      </c>
      <c r="B21" s="52"/>
      <c r="C21" s="52"/>
      <c r="D21" s="52"/>
      <c r="E21" s="52"/>
      <c r="F21" s="53"/>
      <c r="G21" s="19"/>
      <c r="H21" s="19"/>
      <c r="I21" s="20"/>
      <c r="J21" s="20"/>
      <c r="K21" s="19"/>
      <c r="L21" s="18"/>
      <c r="M21" s="4"/>
      <c r="N21" s="4"/>
    </row>
    <row r="22" spans="1:14" ht="13.5">
      <c r="A22" s="75" t="s">
        <v>36</v>
      </c>
      <c r="B22" s="76"/>
      <c r="C22" s="76"/>
      <c r="D22" s="76"/>
      <c r="E22" s="76"/>
      <c r="F22" s="77"/>
      <c r="G22" s="19"/>
      <c r="H22" s="24"/>
      <c r="I22" s="20"/>
      <c r="J22" s="20"/>
      <c r="K22" s="19"/>
      <c r="M22" s="4"/>
      <c r="N22" s="4"/>
    </row>
    <row r="23" spans="1:14" ht="13.5">
      <c r="A23" s="21" t="s">
        <v>20</v>
      </c>
      <c r="B23" s="22"/>
      <c r="C23" s="22"/>
      <c r="D23" s="22"/>
      <c r="E23" s="22"/>
      <c r="F23" s="23"/>
      <c r="G23" s="19"/>
      <c r="H23" s="25"/>
      <c r="I23" s="20"/>
      <c r="J23" s="20"/>
      <c r="K23" s="19"/>
      <c r="M23" s="4"/>
      <c r="N23" s="4"/>
    </row>
    <row r="24" spans="1:14" ht="13.5">
      <c r="A24" s="5" t="s">
        <v>5</v>
      </c>
      <c r="B24" s="55"/>
      <c r="C24" s="55"/>
      <c r="D24" s="55"/>
      <c r="E24" s="22"/>
      <c r="F24" s="23"/>
      <c r="G24" s="19"/>
      <c r="H24" s="25"/>
      <c r="I24" s="20"/>
      <c r="J24" s="20"/>
      <c r="K24" s="19"/>
      <c r="M24" s="4"/>
      <c r="N24" s="4"/>
    </row>
    <row r="25" spans="1:14" ht="28.5" customHeight="1">
      <c r="A25" s="89" t="s">
        <v>22</v>
      </c>
      <c r="B25" s="90"/>
      <c r="C25" s="90"/>
      <c r="D25" s="90"/>
      <c r="E25" s="90"/>
      <c r="F25" s="91"/>
      <c r="G25" s="19"/>
      <c r="H25" s="25"/>
      <c r="I25" s="20"/>
      <c r="J25" s="20"/>
      <c r="K25" s="19"/>
      <c r="M25" s="4"/>
      <c r="N25" s="4"/>
    </row>
    <row r="26" spans="1:14" ht="14.25" customHeight="1">
      <c r="A26" s="92" t="s">
        <v>21</v>
      </c>
      <c r="B26" s="90"/>
      <c r="C26" s="90"/>
      <c r="D26" s="90"/>
      <c r="E26" s="90"/>
      <c r="F26" s="91"/>
      <c r="G26" s="19"/>
      <c r="H26" s="25"/>
      <c r="I26" s="20"/>
      <c r="J26" s="20"/>
      <c r="K26" s="19"/>
      <c r="M26" s="4"/>
      <c r="N26" s="4"/>
    </row>
    <row r="27" spans="1:14" ht="14.25" customHeight="1">
      <c r="A27" s="3" t="s">
        <v>37</v>
      </c>
      <c r="B27" s="58"/>
      <c r="C27" s="58"/>
      <c r="D27" s="58"/>
      <c r="E27" s="58"/>
      <c r="F27" s="59"/>
      <c r="G27" s="19"/>
      <c r="H27" s="25"/>
      <c r="I27" s="20"/>
      <c r="J27" s="20"/>
      <c r="K27" s="19"/>
      <c r="M27" s="4"/>
      <c r="N27" s="4"/>
    </row>
    <row r="28" spans="1:14" ht="13.5">
      <c r="A28" s="26" t="str">
        <f>'[1]Atsk.par pārv.uzd.izp.(2)'!A24</f>
        <v>Degvielas izdevumi</v>
      </c>
      <c r="B28" s="22"/>
      <c r="C28" s="22"/>
      <c r="D28" s="22"/>
      <c r="E28" s="22"/>
      <c r="F28" s="23"/>
      <c r="G28" s="19"/>
      <c r="H28" s="25"/>
      <c r="I28" s="20"/>
      <c r="J28" s="20"/>
      <c r="K28" s="19"/>
      <c r="M28" s="4"/>
      <c r="N28" s="4"/>
    </row>
    <row r="29" spans="1:14" ht="13.5">
      <c r="A29" s="26" t="s">
        <v>1</v>
      </c>
      <c r="B29" s="22"/>
      <c r="C29" s="22"/>
      <c r="D29" s="22"/>
      <c r="E29" s="22"/>
      <c r="F29" s="23"/>
      <c r="G29" s="19"/>
      <c r="H29" s="25"/>
      <c r="I29" s="20"/>
      <c r="J29" s="20"/>
      <c r="K29" s="19"/>
      <c r="M29" s="4"/>
      <c r="N29" s="4"/>
    </row>
    <row r="30" spans="1:14" ht="13.5">
      <c r="A30" s="21" t="str">
        <f>'[1]Atsk.par pārv.uzd.izp.(2)'!A26</f>
        <v>Mazvērtīgais inventārs</v>
      </c>
      <c r="B30" s="22"/>
      <c r="C30" s="22"/>
      <c r="D30" s="22"/>
      <c r="E30" s="22"/>
      <c r="F30" s="23"/>
      <c r="G30" s="19"/>
      <c r="H30" s="25"/>
      <c r="I30" s="20"/>
      <c r="J30" s="20"/>
      <c r="K30" s="19"/>
      <c r="M30" s="4"/>
      <c r="N30" s="4"/>
    </row>
    <row r="31" spans="1:14" ht="13.5">
      <c r="A31" s="75" t="s">
        <v>38</v>
      </c>
      <c r="B31" s="76"/>
      <c r="C31" s="76"/>
      <c r="D31" s="76"/>
      <c r="E31" s="76"/>
      <c r="F31" s="77"/>
      <c r="G31" s="19"/>
      <c r="H31" s="25"/>
      <c r="I31" s="20"/>
      <c r="J31" s="20"/>
      <c r="K31" s="19"/>
      <c r="M31" s="4"/>
      <c r="N31" s="4"/>
    </row>
    <row r="32" spans="1:14" ht="30.75" customHeight="1">
      <c r="A32" s="60" t="s">
        <v>4</v>
      </c>
      <c r="B32" s="90"/>
      <c r="C32" s="90"/>
      <c r="D32" s="90"/>
      <c r="E32" s="90"/>
      <c r="F32" s="91"/>
      <c r="G32" s="19"/>
      <c r="H32" s="25"/>
      <c r="I32" s="20"/>
      <c r="J32" s="20"/>
      <c r="K32" s="19"/>
      <c r="M32" s="4"/>
      <c r="N32" s="4"/>
    </row>
    <row r="33" spans="1:14" ht="13.5">
      <c r="A33" s="21" t="str">
        <f>'[1]Atsk.par pārv.uzd.izp.(2)'!A29</f>
        <v>Telpu remonts</v>
      </c>
      <c r="B33" s="22"/>
      <c r="C33" s="22"/>
      <c r="D33" s="22"/>
      <c r="E33" s="22"/>
      <c r="F33" s="23"/>
      <c r="G33" s="19"/>
      <c r="H33" s="25"/>
      <c r="I33" s="20"/>
      <c r="J33" s="20"/>
      <c r="K33" s="19"/>
      <c r="M33" s="4"/>
      <c r="N33" s="4"/>
    </row>
    <row r="34" spans="1:14" ht="13.5">
      <c r="A34" s="21" t="str">
        <f>'[1]Atsk.par pārv.uzd.izp.(2)'!A30</f>
        <v>Biroja tehnikas remonts</v>
      </c>
      <c r="B34" s="22"/>
      <c r="C34" s="22"/>
      <c r="D34" s="22"/>
      <c r="E34" s="22"/>
      <c r="F34" s="23"/>
      <c r="G34" s="19"/>
      <c r="H34" s="25"/>
      <c r="I34" s="20"/>
      <c r="J34" s="20"/>
      <c r="K34" s="19"/>
      <c r="M34" s="4"/>
      <c r="N34" s="4"/>
    </row>
    <row r="35" spans="1:14" ht="45" customHeight="1">
      <c r="A35" s="60" t="s">
        <v>40</v>
      </c>
      <c r="B35" s="93"/>
      <c r="C35" s="93"/>
      <c r="D35" s="93"/>
      <c r="E35" s="93"/>
      <c r="F35" s="94"/>
      <c r="G35" s="19"/>
      <c r="H35" s="25"/>
      <c r="I35" s="20"/>
      <c r="J35" s="20"/>
      <c r="K35" s="19"/>
      <c r="M35" s="4"/>
      <c r="N35" s="4"/>
    </row>
    <row r="36" spans="1:14" ht="13.5" customHeight="1">
      <c r="A36" s="60" t="s">
        <v>41</v>
      </c>
      <c r="B36" s="61"/>
      <c r="C36" s="61"/>
      <c r="D36" s="61"/>
      <c r="E36" s="61"/>
      <c r="F36" s="62"/>
      <c r="G36" s="19"/>
      <c r="H36" s="25"/>
      <c r="I36" s="20"/>
      <c r="J36" s="20"/>
      <c r="K36" s="19"/>
      <c r="M36" s="4"/>
      <c r="N36" s="4"/>
    </row>
    <row r="37" spans="1:14" ht="13.5">
      <c r="A37" s="72" t="str">
        <f>'[1]Atsk.par pārv.uzd.izp.(2)'!A32</f>
        <v>Pamatlīdzekļu nolietojums</v>
      </c>
      <c r="B37" s="73"/>
      <c r="C37" s="73"/>
      <c r="D37" s="73"/>
      <c r="E37" s="73"/>
      <c r="F37" s="74"/>
      <c r="G37" s="19"/>
      <c r="H37" s="25"/>
      <c r="I37" s="20"/>
      <c r="J37" s="20"/>
      <c r="K37" s="19"/>
      <c r="M37" s="4"/>
      <c r="N37" s="4"/>
    </row>
    <row r="38" spans="1:14" ht="13.5">
      <c r="A38" s="6" t="s">
        <v>6</v>
      </c>
      <c r="B38" s="56"/>
      <c r="C38" s="56"/>
      <c r="D38" s="56"/>
      <c r="E38" s="56"/>
      <c r="F38" s="57"/>
      <c r="G38" s="20"/>
      <c r="H38" s="25"/>
      <c r="I38" s="20"/>
      <c r="J38" s="20"/>
      <c r="K38" s="19"/>
      <c r="M38" s="4"/>
      <c r="N38" s="4"/>
    </row>
    <row r="39" spans="1:14" ht="13.5">
      <c r="A39" s="60" t="str">
        <f>'[1]Atsk.par pārv.uzd.izp.(2)'!A34</f>
        <v>Telpu noma</v>
      </c>
      <c r="B39" s="61"/>
      <c r="C39" s="61"/>
      <c r="D39" s="61"/>
      <c r="E39" s="61"/>
      <c r="F39" s="62"/>
      <c r="G39" s="27"/>
      <c r="H39" s="25"/>
      <c r="I39" s="20"/>
      <c r="J39" s="20"/>
      <c r="K39" s="19"/>
      <c r="M39" s="4"/>
      <c r="N39" s="4"/>
    </row>
    <row r="40" spans="1:14" ht="13.5">
      <c r="A40" s="75" t="str">
        <f>'[1]Atsk.par pārv.uzd.izp.(2)'!A35</f>
        <v>Komunālie pakalpojumi (elektrība, gāze, ūdens un kanalizācija)</v>
      </c>
      <c r="B40" s="76"/>
      <c r="C40" s="76"/>
      <c r="D40" s="76"/>
      <c r="E40" s="76"/>
      <c r="F40" s="77"/>
      <c r="G40" s="28"/>
      <c r="H40" s="28"/>
      <c r="I40" s="9"/>
      <c r="J40" s="9"/>
      <c r="K40" s="19"/>
      <c r="L40" s="18"/>
      <c r="M40" s="29"/>
      <c r="N40" s="4"/>
    </row>
    <row r="41" spans="1:14" ht="13.5">
      <c r="A41" s="21" t="str">
        <f>'[1]Atsk.par pārv.uzd.izp.(2)'!A36</f>
        <v>Sakaru un interneta pakalpojumi</v>
      </c>
      <c r="B41" s="22"/>
      <c r="C41" s="22"/>
      <c r="D41" s="22"/>
      <c r="E41" s="22"/>
      <c r="F41" s="23"/>
      <c r="G41" s="28"/>
      <c r="H41" s="28"/>
      <c r="I41" s="28"/>
      <c r="J41" s="30"/>
      <c r="K41" s="24"/>
      <c r="L41" s="18"/>
      <c r="M41" s="29"/>
      <c r="N41" s="4"/>
    </row>
    <row r="42" spans="1:14" ht="13.5">
      <c r="A42" s="31" t="str">
        <f>'[1]Atsk.par pārv.uzd.izp.(2)'!A37</f>
        <v>Apsardzes pakalpojumi</v>
      </c>
      <c r="B42" s="32"/>
      <c r="C42" s="32"/>
      <c r="D42" s="32"/>
      <c r="E42" s="32"/>
      <c r="F42" s="33"/>
      <c r="G42" s="34"/>
      <c r="H42" s="34"/>
      <c r="I42" s="34"/>
      <c r="J42" s="30"/>
      <c r="K42" s="24"/>
      <c r="L42" s="18"/>
      <c r="M42" s="29"/>
      <c r="N42" s="4"/>
    </row>
    <row r="43" spans="1:14" ht="13.5">
      <c r="A43" s="21" t="str">
        <f>'[1]Atsk.par pārv.uzd.izp.(2)'!A38</f>
        <v>Nekustamā īpašuma nodoklis</v>
      </c>
      <c r="B43" s="22"/>
      <c r="C43" s="22"/>
      <c r="D43" s="22"/>
      <c r="E43" s="22"/>
      <c r="F43" s="23"/>
      <c r="G43" s="28"/>
      <c r="H43" s="28"/>
      <c r="I43" s="28"/>
      <c r="J43" s="30"/>
      <c r="K43" s="24"/>
      <c r="L43" s="18"/>
      <c r="M43" s="29"/>
      <c r="N43" s="4"/>
    </row>
    <row r="44" spans="1:14" ht="30" customHeight="1">
      <c r="A44" s="133" t="s">
        <v>23</v>
      </c>
      <c r="B44" s="134"/>
      <c r="C44" s="134"/>
      <c r="D44" s="134"/>
      <c r="E44" s="134"/>
      <c r="F44" s="135"/>
      <c r="G44" s="34"/>
      <c r="H44" s="34"/>
      <c r="I44" s="34"/>
      <c r="J44" s="30"/>
      <c r="K44" s="24"/>
      <c r="L44" s="18"/>
      <c r="M44" s="29"/>
      <c r="N44" s="4"/>
    </row>
    <row r="45" spans="1:14" ht="13.5">
      <c r="A45" s="75" t="str">
        <f>'[1]Atsk.par pārv.uzd.izp.(2)'!A40</f>
        <v>Atkritumu utilizēšana</v>
      </c>
      <c r="B45" s="76"/>
      <c r="C45" s="76"/>
      <c r="D45" s="76"/>
      <c r="E45" s="76"/>
      <c r="F45" s="77"/>
      <c r="G45" s="34"/>
      <c r="H45" s="34"/>
      <c r="I45" s="34"/>
      <c r="J45" s="30"/>
      <c r="K45" s="24"/>
      <c r="L45" s="18"/>
      <c r="M45" s="29"/>
      <c r="N45" s="4"/>
    </row>
    <row r="46" spans="1:14" ht="13.5">
      <c r="A46" s="75" t="str">
        <f>'[1]Atsk.par pārv.uzd.izp.(2)'!A41</f>
        <v>Apdrošināšanas izdevumi, valsts nodevas</v>
      </c>
      <c r="B46" s="76"/>
      <c r="C46" s="76"/>
      <c r="D46" s="76"/>
      <c r="E46" s="76"/>
      <c r="F46" s="77"/>
      <c r="G46" s="30"/>
      <c r="H46" s="30"/>
      <c r="I46" s="30"/>
      <c r="J46" s="30"/>
      <c r="K46" s="24"/>
      <c r="L46" s="18"/>
      <c r="M46" s="29"/>
      <c r="N46" s="4"/>
    </row>
    <row r="47" spans="1:14" ht="13.5">
      <c r="A47" s="31" t="str">
        <f>'[1]Atsk.par pārv.uzd.izp.(2)'!A42</f>
        <v>Darbinieku veselības apdrošināšanas izdevumi</v>
      </c>
      <c r="B47" s="32"/>
      <c r="C47" s="32"/>
      <c r="D47" s="32"/>
      <c r="E47" s="32"/>
      <c r="F47" s="33"/>
      <c r="G47" s="34"/>
      <c r="H47" s="34"/>
      <c r="I47" s="34"/>
      <c r="J47" s="30"/>
      <c r="K47" s="24"/>
      <c r="L47" s="18"/>
      <c r="M47" s="29"/>
      <c r="N47" s="4"/>
    </row>
    <row r="48" spans="1:14" ht="13.5">
      <c r="A48" s="31" t="str">
        <f>'[1]Atsk.par pārv.uzd.izp.(2)'!A43</f>
        <v>Transporta un komunālās tehnikas noma, braukšanas kartiņas</v>
      </c>
      <c r="B48" s="32"/>
      <c r="C48" s="32"/>
      <c r="D48" s="32"/>
      <c r="E48" s="32"/>
      <c r="F48" s="33"/>
      <c r="G48" s="34"/>
      <c r="H48" s="34"/>
      <c r="I48" s="34"/>
      <c r="J48" s="30"/>
      <c r="K48" s="24"/>
      <c r="L48" s="18"/>
      <c r="M48" s="29"/>
      <c r="N48" s="4"/>
    </row>
    <row r="49" spans="1:14" ht="13.5">
      <c r="A49" s="31" t="str">
        <f>'[1]Atsk.par pārv.uzd.izp.(2)'!A44</f>
        <v>Darba aizsardzības izdevumi</v>
      </c>
      <c r="B49" s="32"/>
      <c r="C49" s="32"/>
      <c r="D49" s="32"/>
      <c r="E49" s="32"/>
      <c r="F49" s="33"/>
      <c r="G49" s="34"/>
      <c r="H49" s="34"/>
      <c r="I49" s="34"/>
      <c r="J49" s="30"/>
      <c r="K49" s="24"/>
      <c r="L49" s="18"/>
      <c r="M49" s="29"/>
      <c r="N49" s="4"/>
    </row>
    <row r="50" spans="1:14" ht="13.5">
      <c r="A50" s="2" t="s">
        <v>24</v>
      </c>
      <c r="B50" s="32"/>
      <c r="C50" s="32"/>
      <c r="D50" s="32"/>
      <c r="E50" s="32"/>
      <c r="F50" s="33"/>
      <c r="G50" s="34"/>
      <c r="H50" s="34"/>
      <c r="I50" s="34"/>
      <c r="J50" s="30"/>
      <c r="K50" s="24"/>
      <c r="L50" s="18"/>
      <c r="M50" s="29"/>
      <c r="N50" s="4"/>
    </row>
    <row r="51" spans="1:14" ht="13.5">
      <c r="A51" s="31" t="str">
        <f>'[1]Atsk.par pārv.uzd.izp.(2)'!A46</f>
        <v>Budžeta samaksātais PVN no dotācijas(pēc proporcijas aprēķina)</v>
      </c>
      <c r="B51" s="32"/>
      <c r="C51" s="32"/>
      <c r="D51" s="32"/>
      <c r="E51" s="32"/>
      <c r="F51" s="33"/>
      <c r="G51" s="34"/>
      <c r="H51" s="34"/>
      <c r="I51" s="34"/>
      <c r="J51" s="30"/>
      <c r="K51" s="24"/>
      <c r="L51" s="18"/>
      <c r="M51" s="29"/>
      <c r="N51" s="4"/>
    </row>
    <row r="52" spans="1:17" ht="14.25" thickBot="1">
      <c r="A52" s="78" t="s">
        <v>0</v>
      </c>
      <c r="B52" s="79"/>
      <c r="C52" s="79"/>
      <c r="D52" s="79"/>
      <c r="E52" s="79"/>
      <c r="F52" s="80"/>
      <c r="G52" s="15">
        <f>SUM(G20:G40)</f>
        <v>0</v>
      </c>
      <c r="H52" s="14">
        <f>SUM(H20:H40)</f>
        <v>0</v>
      </c>
      <c r="I52" s="51"/>
      <c r="J52" s="14">
        <f>SUM(J20:J40)</f>
        <v>0</v>
      </c>
      <c r="K52" s="35">
        <f>SUM(G52:H52)</f>
        <v>0</v>
      </c>
      <c r="L52" s="36"/>
      <c r="M52" s="37"/>
      <c r="N52" s="4"/>
      <c r="O52" s="4"/>
      <c r="P52" s="4"/>
      <c r="Q52" s="4"/>
    </row>
    <row r="53" spans="1:17" ht="13.5">
      <c r="A53" s="63" t="s">
        <v>16</v>
      </c>
      <c r="B53" s="64"/>
      <c r="C53" s="64"/>
      <c r="D53" s="64"/>
      <c r="E53" s="64"/>
      <c r="F53" s="65"/>
      <c r="G53" s="38"/>
      <c r="H53" s="38"/>
      <c r="I53" s="38"/>
      <c r="J53" s="38"/>
      <c r="K53" s="39"/>
      <c r="L53" s="36"/>
      <c r="M53" s="37"/>
      <c r="N53" s="4"/>
      <c r="O53" s="4"/>
      <c r="P53" s="4"/>
      <c r="Q53" s="4"/>
    </row>
    <row r="54" spans="1:17" ht="31.5" customHeight="1">
      <c r="A54" s="66" t="s">
        <v>17</v>
      </c>
      <c r="B54" s="67"/>
      <c r="C54" s="67"/>
      <c r="D54" s="67"/>
      <c r="E54" s="67"/>
      <c r="F54" s="68"/>
      <c r="G54" s="38"/>
      <c r="H54" s="38"/>
      <c r="I54" s="38"/>
      <c r="J54" s="38"/>
      <c r="K54" s="39"/>
      <c r="L54" s="36"/>
      <c r="M54" s="37"/>
      <c r="N54" s="4"/>
      <c r="O54" s="4"/>
      <c r="P54" s="4"/>
      <c r="Q54" s="4"/>
    </row>
    <row r="55" spans="1:16" ht="13.5">
      <c r="A55" s="69" t="s">
        <v>18</v>
      </c>
      <c r="B55" s="70"/>
      <c r="C55" s="70"/>
      <c r="D55" s="70"/>
      <c r="E55" s="70"/>
      <c r="F55" s="71"/>
      <c r="G55" s="40">
        <f>G52</f>
        <v>0</v>
      </c>
      <c r="H55" s="40">
        <f>H52</f>
        <v>0</v>
      </c>
      <c r="I55" s="40"/>
      <c r="J55" s="40">
        <f>J52</f>
        <v>0</v>
      </c>
      <c r="K55" s="41" t="e">
        <f>K52+#REF!</f>
        <v>#REF!</v>
      </c>
      <c r="L55" s="42"/>
      <c r="M55" s="37"/>
      <c r="N55" s="4"/>
      <c r="O55" s="4"/>
      <c r="P55" s="4"/>
    </row>
    <row r="56" spans="1:16" ht="13.5">
      <c r="A56" s="43"/>
      <c r="B56" s="43"/>
      <c r="C56" s="43"/>
      <c r="D56" s="43"/>
      <c r="E56" s="43"/>
      <c r="F56" s="43"/>
      <c r="G56" s="44"/>
      <c r="H56" s="44"/>
      <c r="I56" s="44"/>
      <c r="J56" s="44"/>
      <c r="K56" s="44"/>
      <c r="L56" s="42"/>
      <c r="M56" s="37"/>
      <c r="N56" s="4"/>
      <c r="O56" s="4"/>
      <c r="P56" s="4"/>
    </row>
    <row r="57" spans="1:16" ht="13.5">
      <c r="A57" s="136" t="s">
        <v>35</v>
      </c>
      <c r="B57" s="137"/>
      <c r="C57" s="137"/>
      <c r="D57" s="137"/>
      <c r="E57" s="137"/>
      <c r="F57" s="137"/>
      <c r="G57" s="44"/>
      <c r="H57" s="44"/>
      <c r="I57" s="44"/>
      <c r="J57" s="44"/>
      <c r="K57" s="44"/>
      <c r="L57" s="42"/>
      <c r="M57" s="37"/>
      <c r="N57" s="4"/>
      <c r="O57" s="4"/>
      <c r="P57" s="4"/>
    </row>
    <row r="58" spans="1:16" ht="13.5">
      <c r="A58" s="43"/>
      <c r="B58" s="43"/>
      <c r="C58" s="43"/>
      <c r="D58" s="43"/>
      <c r="E58" s="43"/>
      <c r="F58" s="43"/>
      <c r="G58" s="44"/>
      <c r="H58" s="44"/>
      <c r="I58" s="44"/>
      <c r="J58" s="44"/>
      <c r="K58" s="44"/>
      <c r="L58" s="42"/>
      <c r="M58" s="37"/>
      <c r="N58" s="4"/>
      <c r="O58" s="4"/>
      <c r="P58" s="4"/>
    </row>
    <row r="59" spans="12:19" ht="17.25" customHeight="1">
      <c r="L59" s="45"/>
      <c r="N59" s="47"/>
      <c r="O59" s="47"/>
      <c r="P59" s="47"/>
      <c r="Q59" s="47"/>
      <c r="R59" s="47"/>
      <c r="S59" s="47"/>
    </row>
    <row r="60" ht="13.5">
      <c r="L60" s="45"/>
    </row>
    <row r="61" ht="13.5">
      <c r="L61" s="45"/>
    </row>
    <row r="62" ht="13.5">
      <c r="L62" s="45"/>
    </row>
    <row r="63" ht="13.5">
      <c r="L63" s="45"/>
    </row>
    <row r="64" ht="13.5">
      <c r="L64" s="46"/>
    </row>
  </sheetData>
  <sheetProtection/>
  <mergeCells count="52">
    <mergeCell ref="A44:F44"/>
    <mergeCell ref="A57:F57"/>
    <mergeCell ref="A6:F6"/>
    <mergeCell ref="G6:K6"/>
    <mergeCell ref="A7:F7"/>
    <mergeCell ref="G7:K7"/>
    <mergeCell ref="A8:F8"/>
    <mergeCell ref="G8:K8"/>
    <mergeCell ref="A12:F12"/>
    <mergeCell ref="G12:K12"/>
    <mergeCell ref="A1:D1"/>
    <mergeCell ref="J1:K1"/>
    <mergeCell ref="A2:D2"/>
    <mergeCell ref="A5:K5"/>
    <mergeCell ref="E2:K3"/>
    <mergeCell ref="A32:F32"/>
    <mergeCell ref="A11:F11"/>
    <mergeCell ref="G11:K11"/>
    <mergeCell ref="G9:K9"/>
    <mergeCell ref="G10:K10"/>
    <mergeCell ref="A13:F13"/>
    <mergeCell ref="G13:K13"/>
    <mergeCell ref="A15:F15"/>
    <mergeCell ref="G15:K15"/>
    <mergeCell ref="A14:F14"/>
    <mergeCell ref="G14:K14"/>
    <mergeCell ref="A35:F35"/>
    <mergeCell ref="A16:K16"/>
    <mergeCell ref="A17:F18"/>
    <mergeCell ref="G17:G18"/>
    <mergeCell ref="H17:H18"/>
    <mergeCell ref="I17:I18"/>
    <mergeCell ref="K17:K18"/>
    <mergeCell ref="J17:J18"/>
    <mergeCell ref="L17:L18"/>
    <mergeCell ref="M17:M18"/>
    <mergeCell ref="A19:F19"/>
    <mergeCell ref="A20:F20"/>
    <mergeCell ref="A22:F22"/>
    <mergeCell ref="A31:F31"/>
    <mergeCell ref="A25:F25"/>
    <mergeCell ref="A26:F26"/>
    <mergeCell ref="A36:F36"/>
    <mergeCell ref="A53:F53"/>
    <mergeCell ref="A54:F54"/>
    <mergeCell ref="A55:F55"/>
    <mergeCell ref="A37:F37"/>
    <mergeCell ref="A39:F39"/>
    <mergeCell ref="A40:F40"/>
    <mergeCell ref="A45:F45"/>
    <mergeCell ref="A46:F46"/>
    <mergeCell ref="A52:F52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p/u "Rīgas dārzi un parki"</dc:creator>
  <cp:keywords/>
  <dc:description/>
  <cp:lastModifiedBy>Ināra Jegure</cp:lastModifiedBy>
  <cp:lastPrinted>2018-11-05T11:12:10Z</cp:lastPrinted>
  <dcterms:created xsi:type="dcterms:W3CDTF">2001-01-09T12:46:36Z</dcterms:created>
  <dcterms:modified xsi:type="dcterms:W3CDTF">2023-06-12T08:07:04Z</dcterms:modified>
  <cp:category/>
  <cp:version/>
  <cp:contentType/>
  <cp:contentStatus/>
</cp:coreProperties>
</file>